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ro\Desktop\"/>
    </mc:Choice>
  </mc:AlternateContent>
  <xr:revisionPtr revIDLastSave="0" documentId="13_ncr:1_{E6539321-42D8-47ED-82FE-1046DC6D8635}" xr6:coauthVersionLast="47" xr6:coauthVersionMax="47" xr10:uidLastSave="{00000000-0000-0000-0000-000000000000}"/>
  <bookViews>
    <workbookView xWindow="-120" yWindow="-120" windowWidth="20730" windowHeight="11160" tabRatio="729" xr2:uid="{00000000-000D-0000-FFFF-FFFF00000000}"/>
  </bookViews>
  <sheets>
    <sheet name="Datos Condensados 2020" sheetId="13" r:id="rId1"/>
  </sheets>
  <externalReferences>
    <externalReference r:id="rId2"/>
  </externalReferences>
  <definedNames>
    <definedName name="ACTIVIDAD">[1]LISTAS!$D$2:$D$6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3" l="1"/>
  <c r="E96" i="13"/>
  <c r="F96" i="13"/>
</calcChain>
</file>

<file path=xl/sharedStrings.xml><?xml version="1.0" encoding="utf-8"?>
<sst xmlns="http://schemas.openxmlformats.org/spreadsheetml/2006/main" count="228" uniqueCount="160">
  <si>
    <t>Ministerio de Educación Pública (MEP)</t>
  </si>
  <si>
    <t>TOTAL</t>
  </si>
  <si>
    <t>Agencia de Protección de Datos de los Habitantes  (PRODHAB)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</si>
  <si>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</si>
  <si>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</si>
  <si>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</si>
  <si>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</si>
  <si>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la Persona Adulta Mayor (CONAPAM)</t>
  </si>
  <si>
    <t>Consejo Nacional de Personas con Discapacidad (CONAPDIS)</t>
  </si>
  <si>
    <t>Consejo Nacional de Vialidad (CONAVI)</t>
  </si>
  <si>
    <t>Dirección General de Aviación Civil</t>
  </si>
  <si>
    <t>Dirección General de Migración y Extranjería</t>
  </si>
  <si>
    <t>Dirección General de Servicio Civil (DGSC)</t>
  </si>
  <si>
    <t>Dirección Nacional de Desarrollo de la Comunidad (DINADECO)</t>
  </si>
  <si>
    <t>Dirección Nacional de Notariado (DNN)</t>
  </si>
  <si>
    <t>Escuela de Capacitación Penitenciaria (ECP)</t>
  </si>
  <si>
    <t>Fondo Nacional de Becas (FONABE)</t>
  </si>
  <si>
    <t>Imprenta Nacional</t>
  </si>
  <si>
    <t>Instituto Costarricense de Investigación y Enseñanza en Nutrición y Salud (INCIENSA)</t>
  </si>
  <si>
    <t>Instituto Costarricense sobre Drogas (ICD)</t>
  </si>
  <si>
    <t>Ministerio de Agricultura y Ganadería (MAG)</t>
  </si>
  <si>
    <t>Ministerio de Ambiente y Energía (MINAE)</t>
  </si>
  <si>
    <t>Ministerio de Cultura y Juventud</t>
  </si>
  <si>
    <t>Ministerio de Economía, Industria y Comercio (MEIC)</t>
  </si>
  <si>
    <t>Ministerio de Gobernación y Policía</t>
  </si>
  <si>
    <t>Ministerio de Hacienda</t>
  </si>
  <si>
    <t>Ministerio de Justicia y Paz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</si>
  <si>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</si>
  <si>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</si>
  <si>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</si>
  <si>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</si>
  <si>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</si>
  <si>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</t>
  </si>
  <si>
    <t>Ministerio de Trabajo y Seguridad Social</t>
  </si>
  <si>
    <t>Ministerio de Vivienda y Asentamientos Humanos (MIVAH)</t>
  </si>
  <si>
    <t>Procuraduría General de la República</t>
  </si>
  <si>
    <t>Registro Nacional</t>
  </si>
  <si>
    <t>Mujeres</t>
  </si>
  <si>
    <t>Hombres</t>
  </si>
  <si>
    <t>Total de participantes</t>
  </si>
  <si>
    <t>A distancia</t>
  </si>
  <si>
    <t>Presencial</t>
  </si>
  <si>
    <t>Part.</t>
  </si>
  <si>
    <t>Aprov.</t>
  </si>
  <si>
    <t>Asist.</t>
  </si>
  <si>
    <t>Docente</t>
  </si>
  <si>
    <t>Técnico</t>
  </si>
  <si>
    <t>Calificado</t>
  </si>
  <si>
    <t>Operativo</t>
  </si>
  <si>
    <t>Total general</t>
  </si>
  <si>
    <t>TOTALES</t>
  </si>
  <si>
    <t>Autocapacitación</t>
  </si>
  <si>
    <t>No presencial</t>
  </si>
  <si>
    <t>Virtual (E-learning)</t>
  </si>
  <si>
    <t>Auto-Capacitación</t>
  </si>
  <si>
    <t>Virtual (E learning)</t>
  </si>
  <si>
    <t>Dirección Nacional de CEN-CINAI</t>
  </si>
  <si>
    <t>Profesional Jefatura</t>
  </si>
  <si>
    <t>Gerentes</t>
  </si>
  <si>
    <t>Técnico Docente Jefatura</t>
  </si>
  <si>
    <t xml:space="preserve">Administrativo docente Jefatura </t>
  </si>
  <si>
    <t xml:space="preserve">Artístico Jefatura </t>
  </si>
  <si>
    <t>Profesional Ejecutor</t>
  </si>
  <si>
    <t>Técnico docente ejecutor</t>
  </si>
  <si>
    <t>Administrativo docente ejecutor</t>
  </si>
  <si>
    <t>Artístico ejecutor</t>
  </si>
  <si>
    <t>Aprobados</t>
  </si>
  <si>
    <t>Reprobados</t>
  </si>
  <si>
    <t>Intersex</t>
  </si>
  <si>
    <t>Ministerio de Ciencia, Tecnología y Telecomunicaciones (MICITT)</t>
  </si>
  <si>
    <t>Fondo Nacional de Financiamiento Forestal (FONAFIFO)</t>
  </si>
  <si>
    <t>Inspector Aeronáutico</t>
  </si>
  <si>
    <t>Otros estratos (arts. 3,4,5 ESC)</t>
  </si>
  <si>
    <t>Institución</t>
  </si>
  <si>
    <t>Sistema Nacional de Áreas de Conservación SINAC</t>
  </si>
  <si>
    <t>IAFA</t>
  </si>
  <si>
    <t>Ministerio de Comercio Exterior (COMEX)</t>
  </si>
  <si>
    <t>Tribunal de Servicio Civil (TSC)</t>
  </si>
  <si>
    <t>Mixta</t>
  </si>
  <si>
    <t>Cantidad de funcionarios</t>
  </si>
  <si>
    <t xml:space="preserve">Personas externas que recibieron capacitación </t>
  </si>
  <si>
    <t>Laboratorio Costarricense de Metrología (LACOMET)</t>
  </si>
  <si>
    <t>CNE</t>
  </si>
  <si>
    <t>CONAVI</t>
  </si>
  <si>
    <t>COSEVI</t>
  </si>
  <si>
    <t>CTP</t>
  </si>
  <si>
    <t>FONAFIFO</t>
  </si>
  <si>
    <t>ICD</t>
  </si>
  <si>
    <t>INCIENSA</t>
  </si>
  <si>
    <t>MAG</t>
  </si>
  <si>
    <t>MEIC</t>
  </si>
  <si>
    <t>MEIC-LACOMET</t>
  </si>
  <si>
    <t>MEP</t>
  </si>
  <si>
    <t>MIVAH</t>
  </si>
  <si>
    <t>MOPT</t>
  </si>
  <si>
    <t>PRODHAB</t>
  </si>
  <si>
    <t>CNC</t>
  </si>
  <si>
    <t>COMEX</t>
  </si>
  <si>
    <t>CONAPAM</t>
  </si>
  <si>
    <t>CONAPDIS</t>
  </si>
  <si>
    <t>MINAE</t>
  </si>
  <si>
    <t>DGSC</t>
  </si>
  <si>
    <t>SINAC</t>
  </si>
  <si>
    <t>MIDEPLAN</t>
  </si>
  <si>
    <t>MTSS</t>
  </si>
  <si>
    <t>FONABE</t>
  </si>
  <si>
    <t>MICITT</t>
  </si>
  <si>
    <t>DINADECO</t>
  </si>
  <si>
    <t>MAG-SENASA</t>
  </si>
  <si>
    <t>MAG-INTA</t>
  </si>
  <si>
    <t>MAG-SFE</t>
  </si>
  <si>
    <t>INA</t>
  </si>
  <si>
    <t>Instit. fuera del RSC</t>
  </si>
  <si>
    <t>Dir. General de Aviación Civil</t>
  </si>
  <si>
    <t>Dir. Gral de Migrac. y Extranjería</t>
  </si>
  <si>
    <t>Dir. Nac. CEN-CINAI</t>
  </si>
  <si>
    <t>Direcc. Nac. Notariado</t>
  </si>
  <si>
    <t>Esc. Capac. Penitenc.</t>
  </si>
  <si>
    <t>Minist. Cultura y Juventud</t>
  </si>
  <si>
    <t>Dir. Gral. Archivo Nac.</t>
  </si>
  <si>
    <t>Centro Nac. Música</t>
  </si>
  <si>
    <t>Consejo Persona Joven</t>
  </si>
  <si>
    <t>Museo Nacional</t>
  </si>
  <si>
    <t>Teatro Melico Salazar</t>
  </si>
  <si>
    <t>Teatro Nac.</t>
  </si>
  <si>
    <t>SINEM</t>
  </si>
  <si>
    <t>Minist. Gobernac. y Policía</t>
  </si>
  <si>
    <t>Minist. Hacienda</t>
  </si>
  <si>
    <t>Minist. Just. y Paz</t>
  </si>
  <si>
    <t>Minist. Presidencia</t>
  </si>
  <si>
    <t>Minist. Relac. Exteriores</t>
  </si>
  <si>
    <t>Minist. Salud</t>
  </si>
  <si>
    <t>Minist. Seguridad Púb.</t>
  </si>
  <si>
    <t>Procurad. Gral. Rep.</t>
  </si>
  <si>
    <t>Tribunal SC</t>
  </si>
  <si>
    <t>Excluidos RSC</t>
  </si>
  <si>
    <t>ESTADÍSTICAS DE CAPACITACIÓN DEL SUCADES DIRIGIDAS AL FORTALECIMIENTO DIRECTIVO:</t>
  </si>
  <si>
    <t>1. Cantidad de horas por modalidad y estrategia metodológica</t>
  </si>
  <si>
    <t>1.1. Según la modalidad</t>
  </si>
  <si>
    <t>1.2. S/ estrategia metodológica</t>
  </si>
  <si>
    <t>2. Cantidad de participantes por estrato, sexo registral y resultado final del participante</t>
  </si>
  <si>
    <t>2.1 Por estrato</t>
  </si>
  <si>
    <t>2.2 Por sexo registral</t>
  </si>
  <si>
    <t>2.3 Según resultado final del participante</t>
  </si>
  <si>
    <t>3. Cupos cedidos al SUCADES</t>
  </si>
  <si>
    <t>4. Cupos perdidos</t>
  </si>
  <si>
    <t>No Presencial</t>
  </si>
  <si>
    <t>No disponible</t>
  </si>
  <si>
    <t>ESTADÍSTICAS DE CAPACITACIÓN DEL SUCADES CORRESPONDIENTES A CAPACITACIÓN AUTORIZADA:</t>
  </si>
  <si>
    <t xml:space="preserve">Mixta </t>
  </si>
  <si>
    <t>ESTADÍSTICAS DE CAPACITACIÓN DEL SUCADES CORRESPONDIENTES A CAPACITACIÓN EXTERNA:</t>
  </si>
  <si>
    <t>2. Participantes por sexo registral</t>
  </si>
  <si>
    <t>ESTADÍSTICAS DE CAPACITACIÓN CORRESPONDIENTES A ACTIVIDADES DE CAPACITACIÓN ORGANIZADAS POR EL CECADES:</t>
  </si>
  <si>
    <t>2.1 Por Estrato</t>
  </si>
  <si>
    <t>2. Cantidad de participantes por estrato, sexo registral, resultado final del participante e institución de procedencia</t>
  </si>
  <si>
    <t>2.4 Institución de procedencia</t>
  </si>
  <si>
    <t>3. Calificación obtenida de la actividad</t>
  </si>
  <si>
    <t>4. Calificación  del facilitador (a)</t>
  </si>
  <si>
    <t>5. Cupos perdidos</t>
  </si>
  <si>
    <t>Adm. Torre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</si>
</sst>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6" formatCode="_(* #,##0.00_);_(* \(#,##0.00\);_(* &quot;-&quot;??_);_(@_)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0" fontId="1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124">
    <xf numFmtId="0" fontId="0" fillId="0" borderId="0" xfId="0"/>
    <xf numFmtId="0" fontId="8" fillId="0" borderId="0" xfId="0" applyFont="1" applyAlignment="1">
      <alignment vertical="top" wrapText="1"/>
    </xf>
    <xf numFmtId="0" fontId="2" fillId="4" borderId="3" xfId="0" applyFont="1" applyFill="1" applyBorder="1" applyAlignment="1" applyProtection="1">
      <alignment horizontal="center" vertical="top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4" fillId="0" borderId="0" xfId="0" applyFont="1"/>
    <xf numFmtId="0" fontId="8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9" fontId="0" fillId="0" borderId="0" xfId="3" applyNumberFormat="1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0" fillId="4" borderId="3" xfId="0" applyFont="1" applyFill="1" applyBorder="1" applyAlignment="1">
      <alignment vertical="top"/>
    </xf>
    <xf numFmtId="3" fontId="2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0" fillId="0" borderId="0" xfId="0" applyFill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 wrapText="1"/>
    </xf>
    <xf numFmtId="1" fontId="4" fillId="2" borderId="9" xfId="0" applyNumberFormat="1" applyFont="1" applyFill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0" fontId="8" fillId="0" borderId="5" xfId="3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0" fontId="0" fillId="3" borderId="8" xfId="3" applyNumberFormat="1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8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0" fillId="3" borderId="6" xfId="0" applyFill="1" applyBorder="1" applyAlignment="1">
      <alignment vertical="top" wrapText="1"/>
    </xf>
    <xf numFmtId="1" fontId="4" fillId="0" borderId="9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3" borderId="2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vertical="top"/>
    </xf>
    <xf numFmtId="0" fontId="0" fillId="3" borderId="9" xfId="0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" fontId="4" fillId="2" borderId="9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0" fontId="7" fillId="2" borderId="10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/>
    </xf>
    <xf numFmtId="0" fontId="8" fillId="3" borderId="10" xfId="0" applyFont="1" applyFill="1" applyBorder="1" applyAlignment="1">
      <alignment wrapText="1"/>
    </xf>
    <xf numFmtId="0" fontId="8" fillId="3" borderId="8" xfId="0" applyFont="1" applyFill="1" applyBorder="1" applyAlignment="1">
      <alignment vertical="top" wrapText="1"/>
    </xf>
    <xf numFmtId="0" fontId="8" fillId="3" borderId="6" xfId="0" applyFont="1" applyFill="1" applyBorder="1" applyAlignment="1">
      <alignment wrapText="1"/>
    </xf>
    <xf numFmtId="0" fontId="4" fillId="0" borderId="0" xfId="0" applyFont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0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12" xfId="0" applyFill="1" applyBorder="1" applyAlignment="1">
      <alignment vertical="top"/>
    </xf>
  </cellXfs>
  <cellStyles count="11">
    <cellStyle name="Millares 2" xfId="1" xr:uid="{00000000-0005-0000-0000-000002000000}"/>
    <cellStyle name="Millares 2 2" xfId="4" xr:uid="{00000000-0005-0000-0000-000003000000}"/>
    <cellStyle name="Millares 2 2 2" xfId="9" xr:uid="{00000000-0005-0000-0000-000004000000}"/>
    <cellStyle name="Millares 2 3" xfId="6" xr:uid="{00000000-0005-0000-0000-000005000000}"/>
    <cellStyle name="Millares 3" xfId="8" xr:uid="{00000000-0005-0000-0000-000006000000}"/>
    <cellStyle name="Normal" xfId="0" builtinId="0"/>
    <cellStyle name="Normal 2" xfId="10" xr:uid="{00000000-0005-0000-0000-000008000000}"/>
    <cellStyle name="Normal 3" xfId="5" xr:uid="{00000000-0005-0000-0000-000009000000}"/>
    <cellStyle name="Normal 5" xfId="7" xr:uid="{00000000-0005-0000-0000-00000A000000}"/>
    <cellStyle name="Porcentaje" xfId="3" builtinId="5"/>
    <cellStyle name="Porcentaje 2" xfId="2" xr:uid="{00000000-0005-0000-0000-00000B000000}"/>
  </cellStyles>
  <dxfs count="0"/>
  <tableStyles count="0" defaultTableStyle="TableStyleMedium2" defaultPivotStyle="PivotStyleLight16"/>
  <colors>
    <mruColors>
      <color rgb="FFFF99FF"/>
      <color rgb="FFCCFF99"/>
      <color rgb="FF66FFFF"/>
      <color rgb="FF99FFCC"/>
      <color rgb="FF66FFCC"/>
      <color rgb="FFFFCCCC"/>
      <color rgb="FFFF66FF"/>
      <color rgb="FF99CC00"/>
      <color rgb="FF3333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169333</xdr:rowOff>
    </xdr:from>
    <xdr:to>
      <xdr:col>1</xdr:col>
      <xdr:colOff>701675</xdr:colOff>
      <xdr:row>3</xdr:row>
      <xdr:rowOff>426508</xdr:rowOff>
    </xdr:to>
    <xdr:pic>
      <xdr:nvPicPr>
        <xdr:cNvPr id="2" name="5 Imagen" descr="LOGO SC 2019-01.png">
          <a:extLst>
            <a:ext uri="{FF2B5EF4-FFF2-40B4-BE49-F238E27FC236}">
              <a16:creationId xmlns:a16="http://schemas.microsoft.com/office/drawing/2014/main" id="{825EA32D-698B-4828-9242-66DA1B11E1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50" y="169333"/>
          <a:ext cx="130492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vm\capacitacion\BECAS\CONSECUTIVO%20DE%20BECAS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BECAS - INVITACIONES"/>
      <sheetName val="2014"/>
      <sheetName val="2015"/>
      <sheetName val="2016"/>
      <sheetName val="2017"/>
      <sheetName val="2018"/>
      <sheetName val="2019"/>
      <sheetName val="Hoja1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D2" t="str">
            <v>INVITACION</v>
          </cell>
        </row>
        <row r="3">
          <cell r="D3" t="str">
            <v>BECA</v>
          </cell>
        </row>
        <row r="4">
          <cell r="D4" t="str">
            <v>GIRA DE TRABAJO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K96"/>
  <sheetViews>
    <sheetView tabSelected="1" zoomScale="90" zoomScaleNormal="90" workbookViewId="0">
      <selection activeCell="F12" sqref="F12"/>
    </sheetView>
  </sheetViews>
  <sheetFormatPr baseColWidth="10" defaultRowHeight="15" x14ac:dyDescent="0.25"/>
  <cols>
    <col min="1" max="1" width="11.42578125" style="10"/>
    <col min="2" max="2" width="13.42578125" style="10" customWidth="1"/>
    <col min="3" max="3" width="28.7109375" style="10" customWidth="1"/>
    <col min="4" max="4" width="19.7109375" style="10" customWidth="1"/>
    <col min="5" max="5" width="18.5703125" style="10" customWidth="1"/>
    <col min="6" max="6" width="12" style="10" bestFit="1" customWidth="1"/>
    <col min="7" max="7" width="14.28515625" style="10" customWidth="1"/>
    <col min="8" max="8" width="11.42578125" style="10"/>
    <col min="9" max="9" width="14.140625" style="10" customWidth="1"/>
    <col min="10" max="10" width="12" style="10" bestFit="1" customWidth="1"/>
    <col min="11" max="11" width="11.42578125" style="10"/>
    <col min="12" max="12" width="14.5703125" style="10" customWidth="1"/>
    <col min="13" max="13" width="11.5703125" style="10" customWidth="1"/>
    <col min="14" max="15" width="11.42578125" style="10"/>
    <col min="16" max="16" width="14.140625" style="10" customWidth="1"/>
    <col min="17" max="18" width="11.42578125" style="10"/>
    <col min="19" max="19" width="14.7109375" style="10" customWidth="1"/>
    <col min="20" max="20" width="13.42578125" style="10" customWidth="1"/>
    <col min="21" max="21" width="13" style="10" customWidth="1"/>
    <col min="22" max="22" width="12.7109375" style="10" customWidth="1"/>
    <col min="23" max="27" width="11.42578125" style="10"/>
    <col min="28" max="28" width="12.85546875" style="10" customWidth="1"/>
    <col min="29" max="77" width="11.42578125" style="10"/>
    <col min="78" max="78" width="16.140625" style="10" customWidth="1"/>
    <col min="79" max="79" width="14.28515625" style="10" customWidth="1"/>
    <col min="80" max="16384" width="11.42578125" style="10"/>
  </cols>
  <sheetData>
    <row r="1" spans="2:32" x14ac:dyDescent="0.25">
      <c r="D1" s="11"/>
      <c r="E1" s="11"/>
      <c r="F1" s="11"/>
    </row>
    <row r="2" spans="2:32" s="8" customFormat="1" x14ac:dyDescent="0.25">
      <c r="C2" s="25" t="s">
        <v>136</v>
      </c>
    </row>
    <row r="4" spans="2:32" ht="49.5" customHeight="1" x14ac:dyDescent="0.25">
      <c r="C4" s="38" t="s">
        <v>137</v>
      </c>
      <c r="D4" s="38"/>
      <c r="E4" s="38"/>
      <c r="F4" s="38"/>
      <c r="G4" s="37"/>
      <c r="H4" s="37"/>
      <c r="I4" s="37"/>
      <c r="J4" s="37"/>
      <c r="K4" s="45"/>
      <c r="L4" s="45" t="s">
        <v>140</v>
      </c>
      <c r="M4" s="51"/>
      <c r="N4" s="51"/>
      <c r="O4" s="51"/>
      <c r="P4" s="51"/>
      <c r="Q4" s="51"/>
      <c r="R4" s="51"/>
      <c r="S4" s="51"/>
      <c r="T4" s="51"/>
      <c r="U4" s="51"/>
      <c r="V4" s="51"/>
      <c r="W4" s="76" t="s">
        <v>144</v>
      </c>
      <c r="X4" s="71" t="s">
        <v>145</v>
      </c>
      <c r="Y4" s="21"/>
    </row>
    <row r="5" spans="2:32" ht="33" x14ac:dyDescent="0.25">
      <c r="C5" s="39" t="s">
        <v>49</v>
      </c>
      <c r="D5" s="52" t="s">
        <v>138</v>
      </c>
      <c r="E5" s="52"/>
      <c r="F5" s="53"/>
      <c r="G5" s="53" t="s">
        <v>139</v>
      </c>
      <c r="H5" s="54"/>
      <c r="I5" s="54"/>
      <c r="J5" s="54"/>
      <c r="K5" s="55"/>
      <c r="L5" s="50" t="s">
        <v>39</v>
      </c>
      <c r="M5" s="80" t="s">
        <v>141</v>
      </c>
      <c r="N5" s="81"/>
      <c r="O5" s="81"/>
      <c r="P5" s="81"/>
      <c r="Q5" s="81"/>
      <c r="R5" s="81" t="s">
        <v>142</v>
      </c>
      <c r="S5" s="81"/>
      <c r="T5" s="81"/>
      <c r="U5" s="81" t="s">
        <v>143</v>
      </c>
      <c r="V5" s="82"/>
      <c r="W5" s="77"/>
      <c r="X5" s="72"/>
      <c r="Z5" s="21"/>
      <c r="AA5" s="21"/>
      <c r="AB5" s="13"/>
    </row>
    <row r="6" spans="2:32" ht="49.5" x14ac:dyDescent="0.25">
      <c r="C6" s="40"/>
      <c r="D6" s="56" t="s">
        <v>44</v>
      </c>
      <c r="E6" s="57" t="s">
        <v>43</v>
      </c>
      <c r="F6" s="57" t="s">
        <v>42</v>
      </c>
      <c r="G6" s="58" t="s">
        <v>41</v>
      </c>
      <c r="H6" s="59" t="s">
        <v>52</v>
      </c>
      <c r="I6" s="59"/>
      <c r="J6" s="59"/>
      <c r="K6" s="60" t="s">
        <v>149</v>
      </c>
      <c r="L6" s="48"/>
      <c r="M6" s="47" t="s">
        <v>57</v>
      </c>
      <c r="N6" s="9" t="s">
        <v>58</v>
      </c>
      <c r="O6" s="9" t="s">
        <v>59</v>
      </c>
      <c r="P6" s="9" t="s">
        <v>60</v>
      </c>
      <c r="Q6" s="9" t="s">
        <v>61</v>
      </c>
      <c r="R6" s="9" t="s">
        <v>38</v>
      </c>
      <c r="S6" s="9" t="s">
        <v>37</v>
      </c>
      <c r="T6" s="9" t="s">
        <v>68</v>
      </c>
      <c r="U6" s="9" t="s">
        <v>66</v>
      </c>
      <c r="V6" s="67" t="s">
        <v>67</v>
      </c>
      <c r="W6" s="78"/>
      <c r="X6" s="73"/>
      <c r="Z6" s="21"/>
      <c r="AA6" s="21"/>
    </row>
    <row r="7" spans="2:32" s="12" customFormat="1" ht="40.5" customHeight="1" x14ac:dyDescent="0.25">
      <c r="C7" s="41"/>
      <c r="D7" s="61"/>
      <c r="E7" s="62"/>
      <c r="F7" s="62"/>
      <c r="G7" s="62"/>
      <c r="H7" s="58" t="s">
        <v>53</v>
      </c>
      <c r="I7" s="58" t="s">
        <v>54</v>
      </c>
      <c r="J7" s="58" t="s">
        <v>40</v>
      </c>
      <c r="K7" s="63"/>
      <c r="L7" s="49"/>
      <c r="M7" s="64"/>
      <c r="N7" s="65"/>
      <c r="O7" s="65"/>
      <c r="P7" s="65"/>
      <c r="Q7" s="65"/>
      <c r="R7" s="65"/>
      <c r="S7" s="65"/>
      <c r="T7" s="65"/>
      <c r="U7" s="65"/>
      <c r="V7" s="68"/>
      <c r="W7" s="79"/>
      <c r="X7" s="74"/>
    </row>
    <row r="8" spans="2:32" s="23" customFormat="1" ht="16.5" customHeight="1" x14ac:dyDescent="0.25">
      <c r="B8" s="24" t="s">
        <v>50</v>
      </c>
      <c r="C8" s="42">
        <v>5166.3999999999996</v>
      </c>
      <c r="D8" s="43">
        <v>990.90000000000009</v>
      </c>
      <c r="E8" s="44">
        <v>2228</v>
      </c>
      <c r="F8" s="44">
        <v>1947.5</v>
      </c>
      <c r="G8" s="44">
        <v>744.5</v>
      </c>
      <c r="H8" s="44">
        <v>3561.9</v>
      </c>
      <c r="I8" s="44">
        <v>388</v>
      </c>
      <c r="J8" s="44">
        <v>0</v>
      </c>
      <c r="K8" s="46">
        <v>472</v>
      </c>
      <c r="L8" s="42">
        <v>3352</v>
      </c>
      <c r="M8" s="43">
        <v>2433</v>
      </c>
      <c r="N8" s="44">
        <v>233</v>
      </c>
      <c r="O8" s="44">
        <v>89</v>
      </c>
      <c r="P8" s="44">
        <v>544</v>
      </c>
      <c r="Q8" s="44">
        <v>53</v>
      </c>
      <c r="R8" s="44">
        <v>1620</v>
      </c>
      <c r="S8" s="44">
        <v>1732</v>
      </c>
      <c r="T8" s="44">
        <v>0</v>
      </c>
      <c r="U8" s="44">
        <v>3277</v>
      </c>
      <c r="V8" s="44">
        <v>75</v>
      </c>
      <c r="W8" s="69">
        <v>13</v>
      </c>
      <c r="X8" s="69">
        <v>78</v>
      </c>
      <c r="AB8" s="5"/>
    </row>
    <row r="9" spans="2:32" s="12" customFormat="1" ht="15" customHeight="1" x14ac:dyDescent="0.25"/>
    <row r="13" spans="2:32" s="27" customFormat="1" x14ac:dyDescent="0.25"/>
    <row r="14" spans="2:32" x14ac:dyDescent="0.25">
      <c r="C14" s="25" t="s">
        <v>148</v>
      </c>
    </row>
    <row r="16" spans="2:32" s="1" customFormat="1" ht="47.25" x14ac:dyDescent="0.25">
      <c r="C16" s="38" t="s">
        <v>137</v>
      </c>
      <c r="D16" s="37"/>
      <c r="E16" s="37"/>
      <c r="F16" s="37"/>
      <c r="G16" s="37"/>
      <c r="H16" s="37"/>
      <c r="I16" s="37"/>
      <c r="J16" s="37"/>
      <c r="K16" s="37"/>
      <c r="L16" s="38" t="s">
        <v>140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45"/>
      <c r="AD16" s="71" t="s">
        <v>144</v>
      </c>
      <c r="AE16" s="71" t="s">
        <v>145</v>
      </c>
      <c r="AF16" s="21"/>
    </row>
    <row r="17" spans="2:89" s="1" customFormat="1" ht="33" x14ac:dyDescent="0.25">
      <c r="C17" s="39" t="s">
        <v>49</v>
      </c>
      <c r="D17" s="87" t="s">
        <v>138</v>
      </c>
      <c r="E17" s="88"/>
      <c r="F17" s="89"/>
      <c r="G17" s="83" t="s">
        <v>139</v>
      </c>
      <c r="H17" s="83"/>
      <c r="I17" s="83"/>
      <c r="J17" s="83"/>
      <c r="K17" s="87"/>
      <c r="L17" s="39" t="s">
        <v>39</v>
      </c>
      <c r="M17" s="87" t="s">
        <v>141</v>
      </c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87" t="s">
        <v>142</v>
      </c>
      <c r="Y17" s="88"/>
      <c r="Z17" s="89"/>
      <c r="AA17" s="87" t="s">
        <v>143</v>
      </c>
      <c r="AB17" s="88"/>
      <c r="AC17" s="88"/>
      <c r="AD17" s="72"/>
      <c r="AE17" s="72"/>
      <c r="AF17" s="21"/>
      <c r="AG17" s="21"/>
      <c r="AH17" s="21"/>
    </row>
    <row r="18" spans="2:89" s="1" customFormat="1" ht="49.5" x14ac:dyDescent="0.25">
      <c r="C18" s="50"/>
      <c r="D18" s="47" t="s">
        <v>44</v>
      </c>
      <c r="E18" s="9" t="s">
        <v>43</v>
      </c>
      <c r="F18" s="9" t="s">
        <v>42</v>
      </c>
      <c r="G18" s="9" t="s">
        <v>41</v>
      </c>
      <c r="H18" s="32" t="s">
        <v>146</v>
      </c>
      <c r="I18" s="32"/>
      <c r="J18" s="32"/>
      <c r="K18" s="67" t="s">
        <v>78</v>
      </c>
      <c r="L18" s="50"/>
      <c r="M18" s="47" t="s">
        <v>48</v>
      </c>
      <c r="N18" s="9" t="s">
        <v>47</v>
      </c>
      <c r="O18" s="9" t="s">
        <v>46</v>
      </c>
      <c r="P18" s="9" t="s">
        <v>62</v>
      </c>
      <c r="Q18" s="9" t="s">
        <v>45</v>
      </c>
      <c r="R18" s="9" t="s">
        <v>63</v>
      </c>
      <c r="S18" s="9" t="s">
        <v>64</v>
      </c>
      <c r="T18" s="9" t="s">
        <v>71</v>
      </c>
      <c r="U18" s="9" t="s">
        <v>159</v>
      </c>
      <c r="V18" s="9" t="s">
        <v>65</v>
      </c>
      <c r="W18" s="9" t="s">
        <v>72</v>
      </c>
      <c r="X18" s="9" t="s">
        <v>38</v>
      </c>
      <c r="Y18" s="9" t="s">
        <v>37</v>
      </c>
      <c r="Z18" s="9" t="s">
        <v>68</v>
      </c>
      <c r="AA18" s="9" t="s">
        <v>66</v>
      </c>
      <c r="AB18" s="9" t="s">
        <v>67</v>
      </c>
      <c r="AC18" s="67" t="s">
        <v>147</v>
      </c>
      <c r="AD18" s="93"/>
      <c r="AE18" s="93"/>
      <c r="AF18" s="21"/>
      <c r="AG18" s="21"/>
      <c r="AH18" s="21"/>
    </row>
    <row r="19" spans="2:89" s="1" customFormat="1" ht="33" x14ac:dyDescent="0.25">
      <c r="C19" s="50"/>
      <c r="D19" s="75"/>
      <c r="E19" s="66"/>
      <c r="F19" s="66"/>
      <c r="G19" s="66"/>
      <c r="H19" s="9" t="s">
        <v>55</v>
      </c>
      <c r="I19" s="9" t="s">
        <v>51</v>
      </c>
      <c r="J19" s="9" t="s">
        <v>40</v>
      </c>
      <c r="K19" s="90"/>
      <c r="L19" s="50"/>
      <c r="M19" s="75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90"/>
      <c r="AD19" s="94"/>
      <c r="AE19" s="94"/>
      <c r="AF19" s="21"/>
      <c r="AG19" s="21"/>
      <c r="AH19" s="21"/>
    </row>
    <row r="20" spans="2:89" s="23" customFormat="1" x14ac:dyDescent="0.25">
      <c r="B20" s="26" t="s">
        <v>50</v>
      </c>
      <c r="C20" s="85">
        <v>42983.05</v>
      </c>
      <c r="D20" s="84">
        <v>6161.5500000000038</v>
      </c>
      <c r="E20" s="33">
        <v>29460</v>
      </c>
      <c r="F20" s="33">
        <v>7361.5</v>
      </c>
      <c r="G20" s="33">
        <v>5597.5</v>
      </c>
      <c r="H20" s="33">
        <v>21886.05</v>
      </c>
      <c r="I20" s="33">
        <v>684</v>
      </c>
      <c r="J20" s="33">
        <v>820</v>
      </c>
      <c r="K20" s="86">
        <v>13995.5</v>
      </c>
      <c r="L20" s="85">
        <v>108074</v>
      </c>
      <c r="M20" s="84">
        <v>4137</v>
      </c>
      <c r="N20" s="33">
        <v>4147</v>
      </c>
      <c r="O20" s="33">
        <v>5145</v>
      </c>
      <c r="P20" s="33">
        <v>24788</v>
      </c>
      <c r="Q20" s="33">
        <v>52575</v>
      </c>
      <c r="R20" s="33">
        <v>12144</v>
      </c>
      <c r="S20" s="33">
        <v>3331</v>
      </c>
      <c r="T20" s="33">
        <v>3</v>
      </c>
      <c r="U20" s="33">
        <v>8</v>
      </c>
      <c r="V20" s="33">
        <v>1370</v>
      </c>
      <c r="W20" s="33">
        <v>426</v>
      </c>
      <c r="X20" s="33">
        <v>32779</v>
      </c>
      <c r="Y20" s="33">
        <v>75287</v>
      </c>
      <c r="Z20" s="33">
        <v>8</v>
      </c>
      <c r="AA20" s="34">
        <v>101708</v>
      </c>
      <c r="AB20" s="34">
        <v>6365</v>
      </c>
      <c r="AC20" s="34">
        <v>1</v>
      </c>
      <c r="AD20" s="92">
        <v>457</v>
      </c>
      <c r="AE20" s="92">
        <v>425</v>
      </c>
      <c r="AF20" s="22"/>
    </row>
    <row r="22" spans="2:89" s="27" customFormat="1" x14ac:dyDescent="0.25"/>
    <row r="26" spans="2:89" x14ac:dyDescent="0.25">
      <c r="D26" s="27"/>
      <c r="E26" s="27"/>
    </row>
    <row r="27" spans="2:89" s="27" customFormat="1" x14ac:dyDescent="0.25">
      <c r="C27" s="25" t="s">
        <v>152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9" spans="2:89" s="31" customFormat="1" ht="47.25" customHeight="1" x14ac:dyDescent="0.3">
      <c r="B29" s="1"/>
      <c r="C29" s="38" t="s">
        <v>137</v>
      </c>
      <c r="D29" s="37"/>
      <c r="E29" s="37"/>
      <c r="F29" s="37"/>
      <c r="G29" s="37"/>
      <c r="H29" s="37"/>
      <c r="I29" s="37"/>
      <c r="J29" s="37"/>
      <c r="K29" s="37"/>
      <c r="L29" s="45" t="s">
        <v>154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71" t="s">
        <v>156</v>
      </c>
      <c r="BZ29" s="71" t="s">
        <v>157</v>
      </c>
      <c r="CA29" s="71" t="s">
        <v>158</v>
      </c>
      <c r="CF29" s="1"/>
      <c r="CG29" s="1"/>
      <c r="CH29" s="1"/>
      <c r="CI29" s="1"/>
      <c r="CJ29" s="1"/>
      <c r="CK29" s="1"/>
    </row>
    <row r="30" spans="2:89" s="31" customFormat="1" ht="49.5" customHeight="1" x14ac:dyDescent="0.3">
      <c r="B30" s="1"/>
      <c r="C30" s="39" t="s">
        <v>49</v>
      </c>
      <c r="D30" s="87" t="s">
        <v>138</v>
      </c>
      <c r="E30" s="88"/>
      <c r="F30" s="89"/>
      <c r="G30" s="87" t="s">
        <v>139</v>
      </c>
      <c r="H30" s="88"/>
      <c r="I30" s="88"/>
      <c r="J30" s="88"/>
      <c r="K30" s="88"/>
      <c r="L30" s="39" t="s">
        <v>39</v>
      </c>
      <c r="M30" s="87" t="s">
        <v>153</v>
      </c>
      <c r="N30" s="88"/>
      <c r="O30" s="89"/>
      <c r="P30" s="87" t="s">
        <v>142</v>
      </c>
      <c r="Q30" s="88"/>
      <c r="R30" s="89"/>
      <c r="S30" s="87" t="s">
        <v>143</v>
      </c>
      <c r="T30" s="89"/>
      <c r="U30" s="87" t="s">
        <v>155</v>
      </c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101"/>
      <c r="BZ30" s="101"/>
      <c r="CA30" s="101"/>
      <c r="CD30" s="1"/>
      <c r="CE30" s="1"/>
      <c r="CF30" s="1"/>
      <c r="CG30" s="1"/>
      <c r="CH30" s="1"/>
      <c r="CI30" s="1"/>
      <c r="CJ30" s="1"/>
      <c r="CK30" s="1"/>
    </row>
    <row r="31" spans="2:89" s="31" customFormat="1" ht="49.5" x14ac:dyDescent="0.3">
      <c r="B31" s="1"/>
      <c r="C31" s="96"/>
      <c r="D31" s="47" t="s">
        <v>44</v>
      </c>
      <c r="E31" s="9" t="s">
        <v>43</v>
      </c>
      <c r="F31" s="9" t="s">
        <v>42</v>
      </c>
      <c r="G31" s="9" t="s">
        <v>41</v>
      </c>
      <c r="H31" s="32" t="s">
        <v>146</v>
      </c>
      <c r="I31" s="32"/>
      <c r="J31" s="32"/>
      <c r="K31" s="67" t="s">
        <v>78</v>
      </c>
      <c r="L31" s="50"/>
      <c r="M31" s="47" t="s">
        <v>46</v>
      </c>
      <c r="N31" s="9" t="s">
        <v>62</v>
      </c>
      <c r="O31" s="9" t="s">
        <v>45</v>
      </c>
      <c r="P31" s="9" t="s">
        <v>38</v>
      </c>
      <c r="Q31" s="9" t="s">
        <v>37</v>
      </c>
      <c r="R31" s="9" t="s">
        <v>68</v>
      </c>
      <c r="S31" s="9" t="s">
        <v>66</v>
      </c>
      <c r="T31" s="9" t="s">
        <v>67</v>
      </c>
      <c r="U31" s="9" t="s">
        <v>82</v>
      </c>
      <c r="V31" s="9" t="s">
        <v>84</v>
      </c>
      <c r="W31" s="9" t="s">
        <v>85</v>
      </c>
      <c r="X31" s="9" t="s">
        <v>96</v>
      </c>
      <c r="Y31" s="9" t="s">
        <v>98</v>
      </c>
      <c r="Z31" s="9" t="s">
        <v>99</v>
      </c>
      <c r="AA31" s="9" t="s">
        <v>83</v>
      </c>
      <c r="AB31" s="9" t="s">
        <v>113</v>
      </c>
      <c r="AC31" s="9" t="s">
        <v>114</v>
      </c>
      <c r="AD31" s="9" t="s">
        <v>101</v>
      </c>
      <c r="AE31" s="9" t="s">
        <v>115</v>
      </c>
      <c r="AF31" s="9" t="s">
        <v>107</v>
      </c>
      <c r="AG31" s="9" t="s">
        <v>116</v>
      </c>
      <c r="AH31" s="9" t="s">
        <v>117</v>
      </c>
      <c r="AI31" s="9" t="s">
        <v>105</v>
      </c>
      <c r="AJ31" s="9" t="s">
        <v>86</v>
      </c>
      <c r="AK31" s="9" t="s">
        <v>17</v>
      </c>
      <c r="AL31" s="9" t="s">
        <v>88</v>
      </c>
      <c r="AM31" s="9" t="s">
        <v>87</v>
      </c>
      <c r="AN31" s="9" t="s">
        <v>75</v>
      </c>
      <c r="AO31" s="9" t="s">
        <v>89</v>
      </c>
      <c r="AP31" s="9" t="s">
        <v>108</v>
      </c>
      <c r="AQ31" s="9" t="s">
        <v>110</v>
      </c>
      <c r="AR31" s="9" t="s">
        <v>109</v>
      </c>
      <c r="AS31" s="9" t="s">
        <v>100</v>
      </c>
      <c r="AT31" s="9" t="s">
        <v>106</v>
      </c>
      <c r="AU31" s="9" t="s">
        <v>97</v>
      </c>
      <c r="AV31" s="9" t="s">
        <v>118</v>
      </c>
      <c r="AW31" s="9" t="s">
        <v>119</v>
      </c>
      <c r="AX31" s="9" t="s">
        <v>120</v>
      </c>
      <c r="AY31" s="9" t="s">
        <v>121</v>
      </c>
      <c r="AZ31" s="9" t="s">
        <v>122</v>
      </c>
      <c r="BA31" s="9" t="s">
        <v>123</v>
      </c>
      <c r="BB31" s="9" t="s">
        <v>124</v>
      </c>
      <c r="BC31" s="9" t="s">
        <v>125</v>
      </c>
      <c r="BD31" s="9" t="s">
        <v>90</v>
      </c>
      <c r="BE31" s="9" t="s">
        <v>91</v>
      </c>
      <c r="BF31" s="9" t="s">
        <v>92</v>
      </c>
      <c r="BG31" s="9" t="s">
        <v>126</v>
      </c>
      <c r="BH31" s="9" t="s">
        <v>127</v>
      </c>
      <c r="BI31" s="9" t="s">
        <v>128</v>
      </c>
      <c r="BJ31" s="9" t="s">
        <v>94</v>
      </c>
      <c r="BK31" s="9" t="s">
        <v>103</v>
      </c>
      <c r="BL31" s="9" t="s">
        <v>129</v>
      </c>
      <c r="BM31" s="9" t="s">
        <v>130</v>
      </c>
      <c r="BN31" s="9" t="s">
        <v>131</v>
      </c>
      <c r="BO31" s="9" t="s">
        <v>132</v>
      </c>
      <c r="BP31" s="9" t="s">
        <v>104</v>
      </c>
      <c r="BQ31" s="9" t="s">
        <v>93</v>
      </c>
      <c r="BR31" s="9" t="s">
        <v>95</v>
      </c>
      <c r="BS31" s="9" t="s">
        <v>133</v>
      </c>
      <c r="BT31" s="9" t="s">
        <v>36</v>
      </c>
      <c r="BU31" s="9" t="s">
        <v>102</v>
      </c>
      <c r="BV31" s="9" t="s">
        <v>134</v>
      </c>
      <c r="BW31" s="9" t="s">
        <v>111</v>
      </c>
      <c r="BX31" s="67" t="s">
        <v>112</v>
      </c>
      <c r="BY31" s="93"/>
      <c r="BZ31" s="93"/>
      <c r="CA31" s="93"/>
      <c r="CD31" s="1"/>
      <c r="CE31" s="1"/>
      <c r="CF31" s="1"/>
      <c r="CG31" s="1"/>
      <c r="CH31" s="1"/>
      <c r="CI31" s="1"/>
      <c r="CJ31" s="1"/>
      <c r="CK31" s="1"/>
    </row>
    <row r="32" spans="2:89" s="31" customFormat="1" ht="33" x14ac:dyDescent="0.3">
      <c r="B32" s="1"/>
      <c r="C32" s="96"/>
      <c r="D32" s="75"/>
      <c r="E32" s="66"/>
      <c r="F32" s="66"/>
      <c r="G32" s="66"/>
      <c r="H32" s="9" t="s">
        <v>55</v>
      </c>
      <c r="I32" s="9" t="s">
        <v>51</v>
      </c>
      <c r="J32" s="9" t="s">
        <v>40</v>
      </c>
      <c r="K32" s="90"/>
      <c r="L32" s="99"/>
      <c r="M32" s="102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103"/>
      <c r="BY32" s="94"/>
      <c r="BZ32" s="94"/>
      <c r="CA32" s="94"/>
      <c r="CD32" s="1"/>
      <c r="CE32" s="1"/>
      <c r="CF32" s="1"/>
      <c r="CG32" s="1"/>
      <c r="CH32" s="1"/>
      <c r="CI32" s="1"/>
      <c r="CJ32" s="1"/>
      <c r="CK32" s="1"/>
    </row>
    <row r="33" spans="2:89" s="6" customFormat="1" x14ac:dyDescent="0.25">
      <c r="B33" s="24" t="s">
        <v>50</v>
      </c>
      <c r="C33" s="97">
        <v>1229</v>
      </c>
      <c r="D33" s="95">
        <v>42</v>
      </c>
      <c r="E33" s="35">
        <v>1071</v>
      </c>
      <c r="F33" s="35">
        <v>116</v>
      </c>
      <c r="G33" s="35">
        <v>28</v>
      </c>
      <c r="H33" s="35">
        <v>1129</v>
      </c>
      <c r="I33" s="35">
        <v>0</v>
      </c>
      <c r="J33" s="35">
        <v>0</v>
      </c>
      <c r="K33" s="35">
        <v>72</v>
      </c>
      <c r="L33" s="98">
        <v>2997</v>
      </c>
      <c r="M33" s="35">
        <v>0</v>
      </c>
      <c r="N33" s="35">
        <v>2997</v>
      </c>
      <c r="O33" s="35">
        <v>0</v>
      </c>
      <c r="P33" s="35">
        <v>1073</v>
      </c>
      <c r="Q33" s="35">
        <v>1922</v>
      </c>
      <c r="R33" s="35">
        <v>2</v>
      </c>
      <c r="S33" s="35">
        <v>2941</v>
      </c>
      <c r="T33" s="35">
        <v>56</v>
      </c>
      <c r="U33" s="35">
        <v>103</v>
      </c>
      <c r="V33" s="35">
        <v>18</v>
      </c>
      <c r="W33" s="35">
        <v>61</v>
      </c>
      <c r="X33" s="35">
        <v>8</v>
      </c>
      <c r="Y33" s="35">
        <v>12</v>
      </c>
      <c r="Z33" s="35">
        <v>6</v>
      </c>
      <c r="AA33" s="35">
        <v>113</v>
      </c>
      <c r="AB33" s="35">
        <v>17</v>
      </c>
      <c r="AC33" s="35">
        <v>82</v>
      </c>
      <c r="AD33" s="35">
        <v>64</v>
      </c>
      <c r="AE33" s="35">
        <v>153</v>
      </c>
      <c r="AF33" s="35">
        <v>3</v>
      </c>
      <c r="AG33" s="35">
        <v>6</v>
      </c>
      <c r="AH33" s="35">
        <v>4</v>
      </c>
      <c r="AI33" s="35">
        <v>6</v>
      </c>
      <c r="AJ33" s="35">
        <v>13</v>
      </c>
      <c r="AK33" s="35">
        <v>15</v>
      </c>
      <c r="AL33" s="35">
        <v>9</v>
      </c>
      <c r="AM33" s="35">
        <v>66</v>
      </c>
      <c r="AN33" s="35">
        <v>30</v>
      </c>
      <c r="AO33" s="35">
        <v>64</v>
      </c>
      <c r="AP33" s="35">
        <v>0</v>
      </c>
      <c r="AQ33" s="35">
        <v>2</v>
      </c>
      <c r="AR33" s="35">
        <v>0</v>
      </c>
      <c r="AS33" s="35">
        <v>103</v>
      </c>
      <c r="AT33" s="35">
        <v>17</v>
      </c>
      <c r="AU33" s="35">
        <v>5</v>
      </c>
      <c r="AV33" s="35">
        <v>75</v>
      </c>
      <c r="AW33" s="35">
        <v>15</v>
      </c>
      <c r="AX33" s="35">
        <v>8</v>
      </c>
      <c r="AY33" s="35">
        <v>6</v>
      </c>
      <c r="AZ33" s="35">
        <v>4</v>
      </c>
      <c r="BA33" s="35">
        <v>12</v>
      </c>
      <c r="BB33" s="35">
        <v>3</v>
      </c>
      <c r="BC33" s="35">
        <v>2</v>
      </c>
      <c r="BD33" s="35">
        <v>16</v>
      </c>
      <c r="BE33" s="35">
        <v>1</v>
      </c>
      <c r="BF33" s="35">
        <v>87</v>
      </c>
      <c r="BG33" s="35">
        <v>33</v>
      </c>
      <c r="BH33" s="35">
        <v>153</v>
      </c>
      <c r="BI33" s="35">
        <v>63</v>
      </c>
      <c r="BJ33" s="35">
        <v>57</v>
      </c>
      <c r="BK33" s="35">
        <v>152</v>
      </c>
      <c r="BL33" s="35">
        <v>61</v>
      </c>
      <c r="BM33" s="35">
        <v>55</v>
      </c>
      <c r="BN33" s="35">
        <v>26</v>
      </c>
      <c r="BO33" s="35">
        <v>41</v>
      </c>
      <c r="BP33" s="35">
        <v>182</v>
      </c>
      <c r="BQ33" s="35">
        <v>47</v>
      </c>
      <c r="BR33" s="35">
        <v>7</v>
      </c>
      <c r="BS33" s="35">
        <v>62</v>
      </c>
      <c r="BT33" s="35">
        <v>63</v>
      </c>
      <c r="BU33" s="35">
        <v>100</v>
      </c>
      <c r="BV33" s="35">
        <v>4</v>
      </c>
      <c r="BW33" s="35">
        <v>1</v>
      </c>
      <c r="BX33" s="35">
        <v>681</v>
      </c>
      <c r="BY33" s="98">
        <v>91.919999999999973</v>
      </c>
      <c r="BZ33" s="100">
        <v>94.554062500000015</v>
      </c>
      <c r="CA33" s="98">
        <v>0</v>
      </c>
      <c r="CF33" s="25"/>
      <c r="CG33" s="25"/>
      <c r="CH33" s="25"/>
      <c r="CI33" s="25"/>
      <c r="CJ33" s="25"/>
      <c r="CK33" s="25"/>
    </row>
    <row r="34" spans="2:89" ht="16.5" x14ac:dyDescent="0.25">
      <c r="F34" s="29"/>
      <c r="L34" s="28"/>
      <c r="N34" s="28"/>
    </row>
    <row r="35" spans="2:89" x14ac:dyDescent="0.25">
      <c r="F35" s="29"/>
      <c r="L35" s="30"/>
      <c r="N35" s="30"/>
    </row>
    <row r="36" spans="2:89" x14ac:dyDescent="0.25"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2:89" x14ac:dyDescent="0.25"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9" spans="2:89" x14ac:dyDescent="0.25">
      <c r="B39" s="70"/>
      <c r="C39" s="104" t="s">
        <v>150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2:89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2:89" ht="15.75" x14ac:dyDescent="0.25">
      <c r="B41" s="70"/>
      <c r="C41" s="109" t="s">
        <v>137</v>
      </c>
      <c r="D41" s="106"/>
      <c r="E41" s="106"/>
      <c r="F41" s="106"/>
      <c r="G41" s="106"/>
      <c r="H41" s="106"/>
      <c r="I41" s="106"/>
      <c r="J41" s="106"/>
      <c r="K41" s="106"/>
      <c r="L41" s="112" t="s">
        <v>151</v>
      </c>
      <c r="M41" s="105"/>
      <c r="N41" s="105"/>
      <c r="O41" s="105"/>
    </row>
    <row r="42" spans="2:89" ht="33" customHeight="1" x14ac:dyDescent="0.25">
      <c r="B42" s="4"/>
      <c r="C42" s="110" t="s">
        <v>49</v>
      </c>
      <c r="D42" s="88" t="s">
        <v>138</v>
      </c>
      <c r="E42" s="88"/>
      <c r="F42" s="89"/>
      <c r="G42" s="107" t="s">
        <v>139</v>
      </c>
      <c r="H42" s="107"/>
      <c r="I42" s="107"/>
      <c r="J42" s="107"/>
      <c r="K42" s="113"/>
      <c r="L42" s="39" t="s">
        <v>39</v>
      </c>
      <c r="M42" s="122"/>
      <c r="N42" s="122"/>
      <c r="O42" s="122"/>
    </row>
    <row r="43" spans="2:89" ht="16.5" x14ac:dyDescent="0.25">
      <c r="B43" s="4"/>
      <c r="C43" s="111"/>
      <c r="D43" s="108" t="s">
        <v>44</v>
      </c>
      <c r="E43" s="7" t="s">
        <v>43</v>
      </c>
      <c r="F43" s="7" t="s">
        <v>42</v>
      </c>
      <c r="G43" s="7" t="s">
        <v>41</v>
      </c>
      <c r="H43" s="36" t="s">
        <v>52</v>
      </c>
      <c r="I43" s="36"/>
      <c r="J43" s="36"/>
      <c r="K43" s="114" t="s">
        <v>78</v>
      </c>
      <c r="L43" s="116"/>
      <c r="M43" s="108" t="s">
        <v>38</v>
      </c>
      <c r="N43" s="7" t="s">
        <v>37</v>
      </c>
      <c r="O43" s="7" t="s">
        <v>68</v>
      </c>
    </row>
    <row r="44" spans="2:89" ht="33" x14ac:dyDescent="0.25">
      <c r="B44" s="4"/>
      <c r="C44" s="111"/>
      <c r="D44" s="118"/>
      <c r="E44" s="119"/>
      <c r="F44" s="120"/>
      <c r="G44" s="120"/>
      <c r="H44" s="9" t="s">
        <v>53</v>
      </c>
      <c r="I44" s="9" t="s">
        <v>54</v>
      </c>
      <c r="J44" s="9" t="s">
        <v>40</v>
      </c>
      <c r="K44" s="121"/>
      <c r="L44" s="117"/>
      <c r="M44" s="123"/>
      <c r="N44" s="73"/>
      <c r="O44" s="73"/>
    </row>
    <row r="45" spans="2:89" x14ac:dyDescent="0.25">
      <c r="B45" s="24" t="s">
        <v>50</v>
      </c>
      <c r="C45" s="97">
        <v>42105</v>
      </c>
      <c r="D45" s="95">
        <v>729</v>
      </c>
      <c r="E45" s="35">
        <v>25942</v>
      </c>
      <c r="F45" s="35">
        <v>15434</v>
      </c>
      <c r="G45" s="35">
        <v>19284</v>
      </c>
      <c r="H45" s="35">
        <v>21621</v>
      </c>
      <c r="I45" s="35">
        <v>0</v>
      </c>
      <c r="J45" s="35">
        <v>60</v>
      </c>
      <c r="K45" s="115">
        <v>1140</v>
      </c>
      <c r="L45" s="97">
        <v>1801</v>
      </c>
      <c r="M45" s="35">
        <v>1028</v>
      </c>
      <c r="N45" s="35">
        <v>773</v>
      </c>
      <c r="O45" s="35">
        <v>0</v>
      </c>
    </row>
    <row r="51" spans="3:7" ht="38.25" x14ac:dyDescent="0.25">
      <c r="C51" s="2" t="s">
        <v>73</v>
      </c>
      <c r="D51" s="3" t="s">
        <v>79</v>
      </c>
      <c r="E51" s="3" t="s">
        <v>80</v>
      </c>
      <c r="F51" s="3" t="s">
        <v>135</v>
      </c>
    </row>
    <row r="52" spans="3:7" ht="25.5" x14ac:dyDescent="0.25">
      <c r="C52" s="14" t="s">
        <v>2</v>
      </c>
      <c r="D52" s="15">
        <v>13</v>
      </c>
      <c r="E52" s="15">
        <v>0</v>
      </c>
      <c r="F52" s="15">
        <v>0</v>
      </c>
    </row>
    <row r="53" spans="3:7" ht="38.25" x14ac:dyDescent="0.25">
      <c r="C53" s="14" t="s">
        <v>3</v>
      </c>
      <c r="D53" s="15">
        <v>189</v>
      </c>
      <c r="E53" s="15">
        <v>0</v>
      </c>
      <c r="F53" s="15">
        <v>0</v>
      </c>
    </row>
    <row r="54" spans="3:7" ht="25.5" x14ac:dyDescent="0.25">
      <c r="C54" s="14" t="s">
        <v>4</v>
      </c>
      <c r="D54" s="15">
        <v>431</v>
      </c>
      <c r="E54" s="15">
        <v>0</v>
      </c>
      <c r="F54" s="15">
        <v>0</v>
      </c>
    </row>
    <row r="55" spans="3:7" ht="25.5" x14ac:dyDescent="0.25">
      <c r="C55" s="14" t="s">
        <v>5</v>
      </c>
      <c r="D55" s="15">
        <v>137</v>
      </c>
      <c r="E55" s="15">
        <v>0</v>
      </c>
      <c r="F55" s="15">
        <v>0</v>
      </c>
    </row>
    <row r="56" spans="3:7" ht="25.5" x14ac:dyDescent="0.25">
      <c r="C56" s="14" t="s">
        <v>6</v>
      </c>
      <c r="D56" s="15">
        <v>46</v>
      </c>
      <c r="E56" s="15">
        <v>0</v>
      </c>
      <c r="F56" s="15">
        <v>0</v>
      </c>
    </row>
    <row r="57" spans="3:7" ht="25.5" x14ac:dyDescent="0.25">
      <c r="C57" s="16" t="s">
        <v>7</v>
      </c>
      <c r="D57" s="15">
        <v>39</v>
      </c>
      <c r="E57" s="15">
        <v>0</v>
      </c>
      <c r="F57" s="15">
        <v>0</v>
      </c>
    </row>
    <row r="58" spans="3:7" ht="25.5" x14ac:dyDescent="0.25">
      <c r="C58" s="14" t="s">
        <v>8</v>
      </c>
      <c r="D58" s="15">
        <v>122</v>
      </c>
      <c r="E58" s="15">
        <v>0</v>
      </c>
      <c r="F58" s="15">
        <v>0</v>
      </c>
    </row>
    <row r="59" spans="3:7" ht="25.5" x14ac:dyDescent="0.25">
      <c r="C59" s="14" t="s">
        <v>9</v>
      </c>
      <c r="D59" s="15">
        <v>375</v>
      </c>
      <c r="E59" s="15">
        <v>0</v>
      </c>
      <c r="F59" s="15">
        <v>0</v>
      </c>
      <c r="G59" s="17"/>
    </row>
    <row r="60" spans="3:7" ht="25.5" x14ac:dyDescent="0.25">
      <c r="C60" s="14" t="s">
        <v>10</v>
      </c>
      <c r="D60" s="15">
        <v>456</v>
      </c>
      <c r="E60" s="15">
        <v>0</v>
      </c>
      <c r="F60" s="15">
        <v>0</v>
      </c>
    </row>
    <row r="61" spans="3:7" ht="25.5" x14ac:dyDescent="0.25">
      <c r="C61" s="16" t="s">
        <v>11</v>
      </c>
      <c r="D61" s="15">
        <v>855</v>
      </c>
      <c r="E61" s="15">
        <v>0</v>
      </c>
      <c r="F61" s="15">
        <v>0</v>
      </c>
    </row>
    <row r="62" spans="3:7" ht="25.5" x14ac:dyDescent="0.25">
      <c r="C62" s="14" t="s">
        <v>12</v>
      </c>
      <c r="D62" s="15">
        <v>204</v>
      </c>
      <c r="E62" s="15">
        <v>0</v>
      </c>
      <c r="F62" s="15">
        <v>0</v>
      </c>
    </row>
    <row r="63" spans="3:7" ht="25.5" x14ac:dyDescent="0.25">
      <c r="C63" s="14" t="s">
        <v>56</v>
      </c>
      <c r="D63" s="15">
        <v>2399</v>
      </c>
      <c r="E63" s="15">
        <v>0</v>
      </c>
      <c r="F63" s="15">
        <v>3</v>
      </c>
    </row>
    <row r="64" spans="3:7" ht="25.5" x14ac:dyDescent="0.25">
      <c r="C64" s="14" t="s">
        <v>13</v>
      </c>
      <c r="D64" s="15">
        <v>153</v>
      </c>
      <c r="E64" s="15">
        <v>0</v>
      </c>
      <c r="F64" s="15">
        <v>0</v>
      </c>
    </row>
    <row r="65" spans="3:6" ht="25.5" x14ac:dyDescent="0.25">
      <c r="C65" s="14" t="s">
        <v>14</v>
      </c>
      <c r="D65" s="15">
        <v>72</v>
      </c>
      <c r="E65" s="15">
        <v>0</v>
      </c>
      <c r="F65" s="15">
        <v>0</v>
      </c>
    </row>
    <row r="66" spans="3:6" ht="25.5" x14ac:dyDescent="0.25">
      <c r="C66" s="14" t="s">
        <v>15</v>
      </c>
      <c r="D66" s="15">
        <v>1115</v>
      </c>
      <c r="E66" s="15">
        <v>0</v>
      </c>
      <c r="F66" s="15">
        <v>0</v>
      </c>
    </row>
    <row r="67" spans="3:6" ht="25.5" x14ac:dyDescent="0.25">
      <c r="C67" s="14" t="s">
        <v>16</v>
      </c>
      <c r="D67" s="15">
        <v>29</v>
      </c>
      <c r="E67" s="15">
        <v>0</v>
      </c>
      <c r="F67" s="15">
        <v>0</v>
      </c>
    </row>
    <row r="68" spans="3:6" ht="38.25" x14ac:dyDescent="0.25">
      <c r="C68" s="14" t="s">
        <v>70</v>
      </c>
      <c r="D68" s="15">
        <v>89</v>
      </c>
      <c r="E68" s="15">
        <v>0</v>
      </c>
      <c r="F68" s="15">
        <v>0</v>
      </c>
    </row>
    <row r="69" spans="3:6" x14ac:dyDescent="0.25">
      <c r="C69" s="14" t="s">
        <v>75</v>
      </c>
      <c r="D69" s="15">
        <v>307</v>
      </c>
      <c r="E69" s="15">
        <v>261</v>
      </c>
      <c r="F69" s="15">
        <v>0</v>
      </c>
    </row>
    <row r="70" spans="3:6" x14ac:dyDescent="0.25">
      <c r="C70" s="14" t="s">
        <v>17</v>
      </c>
      <c r="D70" s="15">
        <v>161</v>
      </c>
      <c r="E70" s="15">
        <v>0</v>
      </c>
      <c r="F70" s="15">
        <v>0</v>
      </c>
    </row>
    <row r="71" spans="3:6" ht="38.25" x14ac:dyDescent="0.25">
      <c r="C71" s="14" t="s">
        <v>18</v>
      </c>
      <c r="D71" s="15">
        <v>168</v>
      </c>
      <c r="E71" s="15">
        <v>0</v>
      </c>
      <c r="F71" s="15">
        <v>0</v>
      </c>
    </row>
    <row r="72" spans="3:6" ht="25.5" x14ac:dyDescent="0.25">
      <c r="C72" s="14" t="s">
        <v>19</v>
      </c>
      <c r="D72" s="15">
        <v>107</v>
      </c>
      <c r="E72" s="15">
        <v>0</v>
      </c>
      <c r="F72" s="15">
        <v>3</v>
      </c>
    </row>
    <row r="73" spans="3:6" ht="25.5" x14ac:dyDescent="0.25">
      <c r="C73" s="16" t="s">
        <v>81</v>
      </c>
      <c r="D73" s="15">
        <v>40</v>
      </c>
      <c r="E73" s="15">
        <v>0</v>
      </c>
      <c r="F73" s="15">
        <v>0</v>
      </c>
    </row>
    <row r="74" spans="3:6" ht="25.5" x14ac:dyDescent="0.25">
      <c r="C74" s="14" t="s">
        <v>20</v>
      </c>
      <c r="D74" s="15">
        <v>1750</v>
      </c>
      <c r="E74" s="15">
        <v>0</v>
      </c>
      <c r="F74" s="15">
        <v>0</v>
      </c>
    </row>
    <row r="75" spans="3:6" ht="25.5" x14ac:dyDescent="0.25">
      <c r="C75" s="14" t="s">
        <v>21</v>
      </c>
      <c r="D75" s="15">
        <v>482</v>
      </c>
      <c r="E75" s="15">
        <v>0</v>
      </c>
      <c r="F75" s="15">
        <v>0</v>
      </c>
    </row>
    <row r="76" spans="3:6" ht="25.5" x14ac:dyDescent="0.25">
      <c r="C76" s="14" t="s">
        <v>69</v>
      </c>
      <c r="D76" s="15">
        <v>144</v>
      </c>
      <c r="E76" s="15">
        <v>0</v>
      </c>
      <c r="F76" s="15">
        <v>0</v>
      </c>
    </row>
    <row r="77" spans="3:6" ht="25.5" x14ac:dyDescent="0.25">
      <c r="C77" s="14" t="s">
        <v>76</v>
      </c>
      <c r="D77" s="15">
        <v>82</v>
      </c>
      <c r="E77" s="15">
        <v>0</v>
      </c>
      <c r="F77" s="15">
        <v>0</v>
      </c>
    </row>
    <row r="78" spans="3:6" x14ac:dyDescent="0.25">
      <c r="C78" s="14" t="s">
        <v>22</v>
      </c>
      <c r="D78" s="15">
        <v>1333</v>
      </c>
      <c r="E78" s="15">
        <v>18</v>
      </c>
      <c r="F78" s="15">
        <v>35</v>
      </c>
    </row>
    <row r="79" spans="3:6" ht="25.5" x14ac:dyDescent="0.25">
      <c r="C79" s="14" t="s">
        <v>23</v>
      </c>
      <c r="D79" s="15">
        <v>236</v>
      </c>
      <c r="E79" s="15">
        <v>0</v>
      </c>
      <c r="F79" s="15">
        <v>0</v>
      </c>
    </row>
    <row r="80" spans="3:6" ht="25.5" x14ac:dyDescent="0.25">
      <c r="C80" s="14" t="s">
        <v>0</v>
      </c>
      <c r="D80" s="15">
        <v>86269</v>
      </c>
      <c r="E80" s="15">
        <v>0</v>
      </c>
      <c r="F80" s="15">
        <v>0</v>
      </c>
    </row>
    <row r="81" spans="3:6" ht="25.5" x14ac:dyDescent="0.25">
      <c r="C81" s="14" t="s">
        <v>24</v>
      </c>
      <c r="D81" s="15">
        <v>78</v>
      </c>
      <c r="E81" s="15">
        <v>0</v>
      </c>
      <c r="F81" s="15">
        <v>0</v>
      </c>
    </row>
    <row r="82" spans="3:6" x14ac:dyDescent="0.25">
      <c r="C82" s="14" t="s">
        <v>25</v>
      </c>
      <c r="D82" s="15">
        <v>2839</v>
      </c>
      <c r="E82" s="15">
        <v>1452</v>
      </c>
      <c r="F82" s="15">
        <v>0</v>
      </c>
    </row>
    <row r="83" spans="3:6" x14ac:dyDescent="0.25">
      <c r="C83" s="14" t="s">
        <v>26</v>
      </c>
      <c r="D83" s="15">
        <v>1562</v>
      </c>
      <c r="E83" s="15">
        <v>0</v>
      </c>
      <c r="F83" s="15">
        <v>116</v>
      </c>
    </row>
    <row r="84" spans="3:6" x14ac:dyDescent="0.25">
      <c r="C84" s="14" t="s">
        <v>27</v>
      </c>
      <c r="D84" s="15">
        <v>291</v>
      </c>
      <c r="E84" s="15">
        <v>41</v>
      </c>
      <c r="F84" s="15">
        <v>0</v>
      </c>
    </row>
    <row r="85" spans="3:6" ht="25.5" x14ac:dyDescent="0.25">
      <c r="C85" s="14" t="s">
        <v>28</v>
      </c>
      <c r="D85" s="15">
        <v>2908</v>
      </c>
      <c r="E85" s="15">
        <v>92</v>
      </c>
      <c r="F85" s="15">
        <v>346</v>
      </c>
    </row>
    <row r="86" spans="3:6" ht="38.25" x14ac:dyDescent="0.25">
      <c r="C86" s="16" t="s">
        <v>29</v>
      </c>
      <c r="D86" s="15">
        <v>220</v>
      </c>
      <c r="E86" s="15">
        <v>19</v>
      </c>
      <c r="F86" s="15">
        <v>0</v>
      </c>
    </row>
    <row r="87" spans="3:6" ht="25.5" x14ac:dyDescent="0.25">
      <c r="C87" s="14" t="s">
        <v>30</v>
      </c>
      <c r="D87" s="15">
        <v>338</v>
      </c>
      <c r="E87" s="15">
        <v>0</v>
      </c>
      <c r="F87" s="15">
        <v>0</v>
      </c>
    </row>
    <row r="88" spans="3:6" x14ac:dyDescent="0.25">
      <c r="C88" s="14" t="s">
        <v>31</v>
      </c>
      <c r="D88" s="15">
        <v>2313</v>
      </c>
      <c r="E88" s="15">
        <v>0</v>
      </c>
      <c r="F88" s="15">
        <v>0</v>
      </c>
    </row>
    <row r="89" spans="3:6" x14ac:dyDescent="0.25">
      <c r="C89" s="14" t="s">
        <v>32</v>
      </c>
      <c r="D89" s="15">
        <v>17153</v>
      </c>
      <c r="E89" s="15">
        <v>0</v>
      </c>
      <c r="F89" s="15">
        <v>41</v>
      </c>
    </row>
    <row r="90" spans="3:6" ht="25.5" x14ac:dyDescent="0.25">
      <c r="C90" s="14" t="s">
        <v>33</v>
      </c>
      <c r="D90" s="15">
        <v>741</v>
      </c>
      <c r="E90" s="15">
        <v>0</v>
      </c>
      <c r="F90" s="15">
        <v>0</v>
      </c>
    </row>
    <row r="91" spans="3:6" ht="38.25" x14ac:dyDescent="0.25">
      <c r="C91" s="14" t="s">
        <v>34</v>
      </c>
      <c r="D91" s="15">
        <v>120</v>
      </c>
      <c r="E91" s="15">
        <v>35</v>
      </c>
      <c r="F91" s="15">
        <v>0</v>
      </c>
    </row>
    <row r="92" spans="3:6" ht="25.5" x14ac:dyDescent="0.25">
      <c r="C92" s="16" t="s">
        <v>35</v>
      </c>
      <c r="D92" s="15">
        <v>327</v>
      </c>
      <c r="E92" s="15">
        <v>0</v>
      </c>
      <c r="F92" s="15">
        <v>0</v>
      </c>
    </row>
    <row r="93" spans="3:6" x14ac:dyDescent="0.25">
      <c r="C93" s="14" t="s">
        <v>36</v>
      </c>
      <c r="D93" s="15">
        <v>1088</v>
      </c>
      <c r="E93" s="15">
        <v>0</v>
      </c>
      <c r="F93" s="15">
        <v>0</v>
      </c>
    </row>
    <row r="94" spans="3:6" ht="25.5" x14ac:dyDescent="0.25">
      <c r="C94" s="14" t="s">
        <v>74</v>
      </c>
      <c r="D94" s="15">
        <v>1194</v>
      </c>
      <c r="E94" s="15">
        <v>0</v>
      </c>
      <c r="F94" s="15">
        <v>0</v>
      </c>
    </row>
    <row r="95" spans="3:6" x14ac:dyDescent="0.25">
      <c r="C95" s="14" t="s">
        <v>77</v>
      </c>
      <c r="D95" s="15">
        <v>14</v>
      </c>
      <c r="E95" s="15">
        <v>3</v>
      </c>
      <c r="F95" s="15">
        <v>0</v>
      </c>
    </row>
    <row r="96" spans="3:6" x14ac:dyDescent="0.25">
      <c r="C96" s="18" t="s">
        <v>1</v>
      </c>
      <c r="D96" s="19">
        <f>SUM(D52:D95)</f>
        <v>128989</v>
      </c>
      <c r="E96" s="20">
        <f>SUM(E52:E95)</f>
        <v>1921</v>
      </c>
      <c r="F96" s="20">
        <f>SUM(F52:F95)</f>
        <v>544</v>
      </c>
    </row>
  </sheetData>
  <mergeCells count="30">
    <mergeCell ref="AA17:AC17"/>
    <mergeCell ref="D30:F30"/>
    <mergeCell ref="G30:K30"/>
    <mergeCell ref="M30:O30"/>
    <mergeCell ref="U30:BX30"/>
    <mergeCell ref="L29:BX29"/>
    <mergeCell ref="P30:R30"/>
    <mergeCell ref="S30:T30"/>
    <mergeCell ref="D5:F5"/>
    <mergeCell ref="L4:V4"/>
    <mergeCell ref="D17:F17"/>
    <mergeCell ref="M17:W17"/>
    <mergeCell ref="X17:Z17"/>
    <mergeCell ref="H31:J31"/>
    <mergeCell ref="C29:K29"/>
    <mergeCell ref="D42:F42"/>
    <mergeCell ref="L41:O41"/>
    <mergeCell ref="C4:K4"/>
    <mergeCell ref="G5:K5"/>
    <mergeCell ref="H6:J6"/>
    <mergeCell ref="M5:Q5"/>
    <mergeCell ref="R5:T5"/>
    <mergeCell ref="U5:V5"/>
    <mergeCell ref="G17:K17"/>
    <mergeCell ref="C16:K16"/>
    <mergeCell ref="H18:J18"/>
    <mergeCell ref="L16:AC16"/>
    <mergeCell ref="H43:J43"/>
    <mergeCell ref="C41:K41"/>
    <mergeCell ref="G42:K42"/>
  </mergeCells>
  <dataValidations count="1">
    <dataValidation type="list" allowBlank="1" showInputMessage="1" showErrorMessage="1" sqref="Q58" xr:uid="{F73A2E8C-A553-4127-BD18-0B68EAC6C066}">
      <formula1>$AK$2:$AK$4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Condensados 2020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Hernandez Conejo</dc:creator>
  <cp:lastModifiedBy>Mauricio Rojas Alfaro</cp:lastModifiedBy>
  <cp:lastPrinted>2016-06-13T19:09:30Z</cp:lastPrinted>
  <dcterms:created xsi:type="dcterms:W3CDTF">2016-05-18T15:24:28Z</dcterms:created>
  <dcterms:modified xsi:type="dcterms:W3CDTF">2021-10-14T17:23:35Z</dcterms:modified>
</cp:coreProperties>
</file>